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 통계분석팀\주민등록인구통계\2026\202607 기준\"/>
    </mc:Choice>
  </mc:AlternateContent>
  <xr:revisionPtr revIDLastSave="0" documentId="13_ncr:1_{67427426-185C-43D8-978F-6FF874A0F3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경기도 인구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3" l="1"/>
  <c r="B7" i="3"/>
  <c r="B29" i="3"/>
  <c r="B31" i="3"/>
  <c r="B32" i="3"/>
  <c r="B33" i="3"/>
  <c r="B34" i="3"/>
  <c r="B35" i="3"/>
  <c r="B36" i="3"/>
  <c r="B37" i="3"/>
  <c r="B38" i="3"/>
  <c r="B39" i="3"/>
  <c r="B30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8" i="3"/>
  <c r="E6" i="3"/>
  <c r="E7" i="3"/>
  <c r="F7" i="3"/>
  <c r="G7" i="3"/>
  <c r="G6" i="3" s="1"/>
  <c r="H7" i="3"/>
  <c r="H6" i="3" s="1"/>
  <c r="I7" i="3"/>
  <c r="I6" i="3" s="1"/>
  <c r="E29" i="3"/>
  <c r="F29" i="3"/>
  <c r="G29" i="3"/>
  <c r="H29" i="3"/>
  <c r="I29" i="3"/>
  <c r="F6" i="3" l="1"/>
</calcChain>
</file>

<file path=xl/sharedStrings.xml><?xml version="1.0" encoding="utf-8"?>
<sst xmlns="http://schemas.openxmlformats.org/spreadsheetml/2006/main" count="55" uniqueCount="50">
  <si>
    <t>고양시</t>
  </si>
  <si>
    <t>화성시</t>
  </si>
  <si>
    <t>파주시</t>
  </si>
  <si>
    <t>안양시</t>
  </si>
  <si>
    <t>이천시</t>
  </si>
  <si>
    <t>군포시</t>
  </si>
  <si>
    <t>양주시</t>
  </si>
  <si>
    <t>총인구</t>
  </si>
  <si>
    <t>안산시</t>
  </si>
  <si>
    <t>과천시</t>
  </si>
  <si>
    <t>평택시</t>
  </si>
  <si>
    <t>의왕시</t>
  </si>
  <si>
    <t>성남시</t>
  </si>
  <si>
    <t>포천시</t>
  </si>
  <si>
    <t>김포시</t>
  </si>
  <si>
    <t>오산시</t>
  </si>
  <si>
    <t>광명시</t>
  </si>
  <si>
    <t>양평군</t>
  </si>
  <si>
    <t>여</t>
  </si>
  <si>
    <t>구리시</t>
  </si>
  <si>
    <t>구분</t>
  </si>
  <si>
    <t>용인시</t>
  </si>
  <si>
    <t>인구</t>
  </si>
  <si>
    <t>수원시</t>
  </si>
  <si>
    <t>연천군</t>
  </si>
  <si>
    <t>부천시</t>
  </si>
  <si>
    <t>가평군</t>
  </si>
  <si>
    <t>세대수</t>
  </si>
  <si>
    <t>계</t>
  </si>
  <si>
    <t>안성시</t>
  </si>
  <si>
    <t>하남시</t>
  </si>
  <si>
    <t>시흥시</t>
  </si>
  <si>
    <t>여주시</t>
  </si>
  <si>
    <t>남</t>
  </si>
  <si>
    <t>광주시</t>
  </si>
  <si>
    <t>동두천시</t>
  </si>
  <si>
    <t>인   구</t>
  </si>
  <si>
    <t>의정부시</t>
  </si>
  <si>
    <t>남양주시</t>
  </si>
  <si>
    <t>경기남부</t>
  </si>
  <si>
    <t>경 기 도</t>
  </si>
  <si>
    <t>경기북부</t>
  </si>
  <si>
    <r>
      <t>등록외국인</t>
    </r>
    <r>
      <rPr>
        <b/>
        <vertAlign val="superscript"/>
        <sz val="10"/>
        <color rgb="FF000000"/>
        <rFont val="맑은 고딕"/>
        <family val="3"/>
        <charset val="129"/>
      </rPr>
      <t>2)</t>
    </r>
  </si>
  <si>
    <t>경기도 인구통계</t>
    <phoneticPr fontId="5" type="noConversion"/>
  </si>
  <si>
    <t>(단위: 명, 세대)</t>
    <phoneticPr fontId="5" type="noConversion"/>
  </si>
  <si>
    <r>
      <t>주민등록인구</t>
    </r>
    <r>
      <rPr>
        <b/>
        <vertAlign val="superscript"/>
        <sz val="10"/>
        <color rgb="FF000000"/>
        <rFont val="맑은 고딕"/>
        <family val="3"/>
        <charset val="129"/>
      </rPr>
      <t>1)</t>
    </r>
    <phoneticPr fontId="5" type="noConversion"/>
  </si>
  <si>
    <t>1) 주민등록인구: 거주자, 거주불명자 및 재외국민(외국인 제외) / 출처: 행정안전부 주민등록인구통계</t>
    <phoneticPr fontId="5" type="noConversion"/>
  </si>
  <si>
    <t>2) 등록외국인: 국내에 91일 이상 체류할 목적으로 등록번호를 부여받은 외국인 / 출처: 법무부 출입국·외국인정책본부</t>
    <phoneticPr fontId="5" type="noConversion"/>
  </si>
  <si>
    <t xml:space="preserve"> ※ 등록외국인 시군별 남,여 현황은 분기별 공표</t>
    <phoneticPr fontId="5" type="noConversion"/>
  </si>
  <si>
    <t>2026년 7월말 기준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</si>
</sst>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2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vertAlign val="superscript"/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24"/>
      <color rgb="FF000000"/>
      <name val="HY수평선M"/>
      <family val="3"/>
      <charset val="129"/>
    </font>
    <font>
      <sz val="10"/>
      <color rgb="FF000000"/>
      <name val="Arial"/>
      <family val="2"/>
    </font>
    <font>
      <b/>
      <sz val="11"/>
      <color rgb="FF00000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B8CCE5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41" fontId="4" fillId="0" borderId="0">
      <alignment vertical="center"/>
    </xf>
    <xf numFmtId="0" fontId="7" fillId="0" borderId="0"/>
    <xf numFmtId="0" fontId="4" fillId="0" borderId="0">
      <alignment vertical="center"/>
    </xf>
    <xf numFmtId="41" fontId="4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3">
      <alignment vertical="center"/>
    </xf>
    <xf numFmtId="0" fontId="8" fillId="0" borderId="2" xfId="3" applyFont="1" applyBorder="1" applyAlignment="1"/>
    <xf numFmtId="0" fontId="4" fillId="0" borderId="2" xfId="3" applyBorder="1">
      <alignment vertical="center"/>
    </xf>
    <xf numFmtId="0" fontId="1" fillId="3" borderId="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1" fillId="4" borderId="0" xfId="3" applyFont="1" applyFill="1" applyAlignment="1">
      <alignment horizontal="center" vertical="center" wrapText="1"/>
    </xf>
    <xf numFmtId="0" fontId="2" fillId="0" borderId="0" xfId="3" applyFont="1" applyAlignment="1">
      <alignment horizontal="distributed" vertical="center" wrapText="1"/>
    </xf>
    <xf numFmtId="3" fontId="2" fillId="0" borderId="0" xfId="3" applyNumberFormat="1" applyFont="1" applyAlignment="1">
      <alignment horizontal="right" vertical="center" wrapText="1"/>
    </xf>
    <xf numFmtId="41" fontId="2" fillId="0" borderId="0" xfId="1" applyFont="1">
      <alignment vertical="center"/>
    </xf>
    <xf numFmtId="0" fontId="2" fillId="0" borderId="4" xfId="3" applyFont="1" applyBorder="1" applyAlignment="1">
      <alignment horizontal="distributed" vertical="center" wrapText="1"/>
    </xf>
    <xf numFmtId="3" fontId="2" fillId="0" borderId="4" xfId="3" applyNumberFormat="1" applyFont="1" applyBorder="1" applyAlignment="1">
      <alignment horizontal="right" vertical="center" wrapText="1"/>
    </xf>
    <xf numFmtId="0" fontId="2" fillId="0" borderId="0" xfId="3" applyFont="1">
      <alignment vertical="center"/>
    </xf>
    <xf numFmtId="0" fontId="10" fillId="0" borderId="0" xfId="3" applyFont="1" applyAlignment="1">
      <alignment horizontal="distributed" vertical="center" wrapText="1"/>
    </xf>
    <xf numFmtId="41" fontId="10" fillId="0" borderId="0" xfId="1" applyFont="1">
      <alignment vertical="center"/>
    </xf>
    <xf numFmtId="3" fontId="10" fillId="0" borderId="0" xfId="3" applyNumberFormat="1" applyFont="1" applyAlignment="1">
      <alignment horizontal="right" vertical="center" wrapText="1"/>
    </xf>
    <xf numFmtId="0" fontId="11" fillId="0" borderId="0" xfId="3" applyFont="1">
      <alignment vertical="center"/>
    </xf>
    <xf numFmtId="0" fontId="2" fillId="0" borderId="0" xfId="0" applyFo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2" borderId="1" xfId="3" applyNumberFormat="1" applyFont="1" applyFill="1" applyBorder="1" applyAlignment="1">
      <alignment horizontal="right" vertical="center" wrapText="1"/>
    </xf>
    <xf numFmtId="3" fontId="1" fillId="4" borderId="0" xfId="3" applyNumberFormat="1" applyFont="1" applyFill="1" applyAlignment="1">
      <alignment horizontal="right" vertical="center" wrapText="1"/>
    </xf>
    <xf numFmtId="3" fontId="1" fillId="4" borderId="0" xfId="3" applyNumberFormat="1" applyFont="1" applyFill="1">
      <alignment vertical="center"/>
    </xf>
    <xf numFmtId="0" fontId="1" fillId="3" borderId="8" xfId="3" applyFont="1" applyFill="1" applyBorder="1" applyAlignment="1">
      <alignment horizontal="center" vertical="center" wrapText="1"/>
    </xf>
    <xf numFmtId="0" fontId="1" fillId="3" borderId="11" xfId="3" applyFont="1" applyFill="1" applyBorder="1" applyAlignment="1">
      <alignment horizontal="center" vertical="center" wrapText="1"/>
    </xf>
    <xf numFmtId="3" fontId="2" fillId="0" borderId="4" xfId="3" applyNumberFormat="1" applyFont="1" applyBorder="1">
      <alignment vertical="center"/>
    </xf>
    <xf numFmtId="3" fontId="2" fillId="0" borderId="0" xfId="3" applyNumberFormat="1" applyFont="1">
      <alignment vertical="center"/>
    </xf>
    <xf numFmtId="3" fontId="10" fillId="0" borderId="0" xfId="3" applyNumberFormat="1" applyFont="1">
      <alignment vertical="center"/>
    </xf>
    <xf numFmtId="3" fontId="9" fillId="6" borderId="0" xfId="3" applyNumberFormat="1" applyFont="1" applyFill="1" applyAlignment="1">
      <alignment horizontal="right" vertical="center" wrapText="1"/>
    </xf>
    <xf numFmtId="3" fontId="9" fillId="5" borderId="1" xfId="3" applyNumberFormat="1" applyFont="1" applyFill="1" applyBorder="1" applyAlignment="1">
      <alignment horizontal="right" vertical="center" wrapText="1"/>
    </xf>
    <xf numFmtId="0" fontId="2" fillId="0" borderId="0" xfId="3" applyFont="1" applyAlignment="1">
      <alignment horizontal="right" vertical="center"/>
    </xf>
    <xf numFmtId="3" fontId="4" fillId="0" borderId="2" xfId="3" applyNumberFormat="1" applyBorder="1">
      <alignment vertical="center"/>
    </xf>
    <xf numFmtId="0" fontId="6" fillId="0" borderId="0" xfId="3" applyFont="1" applyAlignment="1">
      <alignment horizontal="center" vertical="center"/>
    </xf>
    <xf numFmtId="0" fontId="1" fillId="3" borderId="5" xfId="3" applyFont="1" applyFill="1" applyBorder="1" applyAlignment="1">
      <alignment horizontal="center" vertical="center" wrapText="1"/>
    </xf>
    <xf numFmtId="0" fontId="1" fillId="3" borderId="6" xfId="3" applyFont="1" applyFill="1" applyBorder="1" applyAlignment="1">
      <alignment horizontal="center" vertical="center" wrapText="1"/>
    </xf>
    <xf numFmtId="0" fontId="1" fillId="3" borderId="7" xfId="3" applyFont="1" applyFill="1" applyBorder="1" applyAlignment="1">
      <alignment horizontal="center" vertical="center" wrapText="1"/>
    </xf>
    <xf numFmtId="0" fontId="1" fillId="3" borderId="8" xfId="3" applyFont="1" applyFill="1" applyBorder="1" applyAlignment="1">
      <alignment horizontal="center" vertical="center" wrapText="1"/>
    </xf>
    <xf numFmtId="0" fontId="1" fillId="3" borderId="9" xfId="3" applyFont="1" applyFill="1" applyBorder="1" applyAlignment="1">
      <alignment horizontal="center" vertical="center" wrapText="1"/>
    </xf>
    <xf numFmtId="0" fontId="1" fillId="3" borderId="10" xfId="3" applyFont="1" applyFill="1" applyBorder="1" applyAlignment="1">
      <alignment horizontal="center" vertical="center" wrapText="1"/>
    </xf>
    <xf numFmtId="0" fontId="1" fillId="3" borderId="11" xfId="3" applyFont="1" applyFill="1" applyBorder="1" applyAlignment="1">
      <alignment horizontal="center" vertical="center" wrapText="1"/>
    </xf>
    <xf numFmtId="0" fontId="1" fillId="3" borderId="12" xfId="3" applyFont="1" applyFill="1" applyBorder="1" applyAlignment="1">
      <alignment horizontal="center" vertical="center" wrapText="1"/>
    </xf>
    <xf numFmtId="0" fontId="1" fillId="3" borderId="13" xfId="3" applyFont="1" applyFill="1" applyBorder="1" applyAlignment="1">
      <alignment horizontal="center" vertical="center" wrapText="1"/>
    </xf>
    <xf numFmtId="0" fontId="1" fillId="3" borderId="14" xfId="3" applyFont="1" applyFill="1" applyBorder="1" applyAlignment="1">
      <alignment horizontal="center" vertical="center" wrapText="1"/>
    </xf>
    <xf numFmtId="0" fontId="1" fillId="3" borderId="15" xfId="3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4" xr:uid="{D16C3F30-AC34-48CD-A570-6FE84647E1C2}"/>
    <cellStyle name="표준" xfId="0" builtinId="0"/>
    <cellStyle name="표준 2" xfId="3" xr:uid="{B4A8980D-D80C-4513-A25A-1326A318CD5A}"/>
    <cellStyle name="표준 2 44" xfId="2" xr:uid="{B82FD9B5-6DA7-4FCB-BC63-5867D70EB8DD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A672-E2B8-4720-83EB-80C57C30665C}">
  <sheetPr>
    <pageSetUpPr fitToPage="1"/>
  </sheetPr>
  <dimension ref="A1:K43"/>
  <sheetViews>
    <sheetView tabSelected="1" zoomScaleNormal="100" zoomScaleSheetLayoutView="100" workbookViewId="0">
      <pane xSplit="1" ySplit="7" topLeftCell="B8" activePane="bottomRight" state="frozen"/>
      <selection pane="topRight"/>
      <selection pane="bottomLeft"/>
      <selection pane="bottomRight" sqref="A1:I1"/>
    </sheetView>
  </sheetViews>
  <sheetFormatPr defaultColWidth="12.5" defaultRowHeight="16.5"/>
  <cols>
    <col min="1" max="1" width="13.125" style="1" customWidth="1"/>
    <col min="2" max="2" width="13.625" style="1" customWidth="1"/>
    <col min="3" max="4" width="12" style="1" customWidth="1"/>
    <col min="5" max="9" width="13.625" style="1" customWidth="1"/>
    <col min="10" max="16384" width="12.5" style="1"/>
  </cols>
  <sheetData>
    <row r="1" spans="1:9" ht="35.25" customHeight="1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18.75" customHeight="1" thickBot="1">
      <c r="A2" s="2" t="s">
        <v>49</v>
      </c>
      <c r="B2" s="3"/>
      <c r="C2" s="31"/>
      <c r="D2" s="3"/>
      <c r="E2" s="3"/>
      <c r="F2" s="3"/>
      <c r="G2" s="3"/>
      <c r="H2" s="3"/>
      <c r="I2" s="30" t="s">
        <v>44</v>
      </c>
    </row>
    <row r="3" spans="1:9" ht="23.25" customHeight="1">
      <c r="A3" s="33" t="s">
        <v>20</v>
      </c>
      <c r="B3" s="36" t="s">
        <v>7</v>
      </c>
      <c r="C3" s="37"/>
      <c r="D3" s="38"/>
      <c r="E3" s="36" t="s">
        <v>45</v>
      </c>
      <c r="F3" s="37"/>
      <c r="G3" s="37"/>
      <c r="H3" s="38"/>
      <c r="I3" s="23" t="s">
        <v>42</v>
      </c>
    </row>
    <row r="4" spans="1:9" ht="18" customHeight="1">
      <c r="A4" s="34"/>
      <c r="B4" s="39" t="s">
        <v>22</v>
      </c>
      <c r="C4" s="40"/>
      <c r="D4" s="41"/>
      <c r="E4" s="42" t="s">
        <v>27</v>
      </c>
      <c r="F4" s="39" t="s">
        <v>22</v>
      </c>
      <c r="G4" s="40"/>
      <c r="H4" s="41"/>
      <c r="I4" s="24" t="s">
        <v>36</v>
      </c>
    </row>
    <row r="5" spans="1:9" ht="19.5" customHeight="1" thickBot="1">
      <c r="A5" s="35"/>
      <c r="B5" s="4" t="s">
        <v>28</v>
      </c>
      <c r="C5" s="4" t="s">
        <v>33</v>
      </c>
      <c r="D5" s="4" t="s">
        <v>18</v>
      </c>
      <c r="E5" s="43"/>
      <c r="F5" s="4" t="s">
        <v>28</v>
      </c>
      <c r="G5" s="4" t="s">
        <v>33</v>
      </c>
      <c r="H5" s="4" t="s">
        <v>18</v>
      </c>
      <c r="I5" s="4" t="s">
        <v>28</v>
      </c>
    </row>
    <row r="6" spans="1:9" ht="27" customHeight="1">
      <c r="A6" s="5" t="s">
        <v>40</v>
      </c>
      <c r="B6" s="29">
        <f>F6+I6</f>
        <v>14253784</v>
      </c>
      <c r="C6" s="20"/>
      <c r="D6" s="20"/>
      <c r="E6" s="20">
        <f>E7+E29</f>
        <v>6181804</v>
      </c>
      <c r="F6" s="29">
        <f t="shared" ref="F6:I6" si="0">F7+F29</f>
        <v>13768157</v>
      </c>
      <c r="G6" s="20">
        <f t="shared" si="0"/>
        <v>6911412</v>
      </c>
      <c r="H6" s="20">
        <f t="shared" si="0"/>
        <v>6856745</v>
      </c>
      <c r="I6" s="20">
        <f t="shared" si="0"/>
        <v>485627</v>
      </c>
    </row>
    <row r="7" spans="1:9" ht="21.95" customHeight="1">
      <c r="A7" s="6" t="s">
        <v>39</v>
      </c>
      <c r="B7" s="28">
        <f>SUM(B8:B28)</f>
        <v>10568112</v>
      </c>
      <c r="C7" s="21"/>
      <c r="D7" s="21"/>
      <c r="E7" s="21">
        <f>SUM(E8:E28)</f>
        <v>4560309</v>
      </c>
      <c r="F7" s="21">
        <f t="shared" ref="F7:I7" si="1">SUM(F8:F28)</f>
        <v>10170049</v>
      </c>
      <c r="G7" s="21">
        <f t="shared" si="1"/>
        <v>5129015</v>
      </c>
      <c r="H7" s="21">
        <f t="shared" si="1"/>
        <v>5041034</v>
      </c>
      <c r="I7" s="21">
        <f t="shared" si="1"/>
        <v>398063</v>
      </c>
    </row>
    <row r="8" spans="1:9" ht="17.25" customHeight="1">
      <c r="A8" s="7" t="s">
        <v>23</v>
      </c>
      <c r="B8" s="8">
        <f>F8+I8</f>
        <v>1224223</v>
      </c>
      <c r="C8" s="9"/>
      <c r="D8" s="9"/>
      <c r="E8" s="8">
        <v>545684</v>
      </c>
      <c r="F8" s="9">
        <v>1185332</v>
      </c>
      <c r="G8" s="8">
        <v>594755</v>
      </c>
      <c r="H8" s="8">
        <v>590577</v>
      </c>
      <c r="I8" s="26">
        <v>38891</v>
      </c>
    </row>
    <row r="9" spans="1:9" ht="17.25" customHeight="1">
      <c r="A9" s="7" t="s">
        <v>21</v>
      </c>
      <c r="B9" s="8">
        <f t="shared" ref="B9:B28" si="2">F9+I9</f>
        <v>1111615</v>
      </c>
      <c r="C9" s="9"/>
      <c r="D9" s="9"/>
      <c r="E9" s="8">
        <v>450846</v>
      </c>
      <c r="F9" s="9">
        <v>1090559</v>
      </c>
      <c r="G9" s="8">
        <v>540293</v>
      </c>
      <c r="H9" s="8">
        <v>550266</v>
      </c>
      <c r="I9" s="26">
        <v>21056</v>
      </c>
    </row>
    <row r="10" spans="1:9" ht="17.25" customHeight="1">
      <c r="A10" s="7" t="s">
        <v>12</v>
      </c>
      <c r="B10" s="8">
        <f t="shared" si="2"/>
        <v>918609</v>
      </c>
      <c r="C10" s="9"/>
      <c r="D10" s="9"/>
      <c r="E10" s="8">
        <v>408930</v>
      </c>
      <c r="F10" s="9">
        <v>901110</v>
      </c>
      <c r="G10" s="8">
        <v>444821</v>
      </c>
      <c r="H10" s="8">
        <v>456289</v>
      </c>
      <c r="I10" s="26">
        <v>17499</v>
      </c>
    </row>
    <row r="11" spans="1:9" ht="17.25" customHeight="1">
      <c r="A11" s="7" t="s">
        <v>1</v>
      </c>
      <c r="B11" s="8">
        <f t="shared" si="2"/>
        <v>1055053</v>
      </c>
      <c r="C11" s="9"/>
      <c r="D11" s="9"/>
      <c r="E11" s="8">
        <v>433881</v>
      </c>
      <c r="F11" s="9">
        <v>999673</v>
      </c>
      <c r="G11" s="8">
        <v>517832</v>
      </c>
      <c r="H11" s="8">
        <v>481841</v>
      </c>
      <c r="I11" s="26">
        <v>55380</v>
      </c>
    </row>
    <row r="12" spans="1:9" ht="17.25" customHeight="1">
      <c r="A12" s="7" t="s">
        <v>25</v>
      </c>
      <c r="B12" s="8">
        <f t="shared" si="2"/>
        <v>786328</v>
      </c>
      <c r="C12" s="9"/>
      <c r="D12" s="9"/>
      <c r="E12" s="8">
        <v>344211</v>
      </c>
      <c r="F12" s="9">
        <v>754851</v>
      </c>
      <c r="G12" s="8">
        <v>371356</v>
      </c>
      <c r="H12" s="8">
        <v>383495</v>
      </c>
      <c r="I12" s="26">
        <v>31477</v>
      </c>
    </row>
    <row r="13" spans="1:9" ht="17.25" customHeight="1">
      <c r="A13" s="7" t="s">
        <v>8</v>
      </c>
      <c r="B13" s="8">
        <f t="shared" si="2"/>
        <v>657770</v>
      </c>
      <c r="C13" s="9"/>
      <c r="D13" s="9"/>
      <c r="E13" s="8">
        <v>289303</v>
      </c>
      <c r="F13" s="9">
        <v>608883</v>
      </c>
      <c r="G13" s="8">
        <v>311771</v>
      </c>
      <c r="H13" s="8">
        <v>297112</v>
      </c>
      <c r="I13" s="26">
        <v>48887</v>
      </c>
    </row>
    <row r="14" spans="1:9" s="16" customFormat="1" ht="17.25" customHeight="1">
      <c r="A14" s="13" t="s">
        <v>10</v>
      </c>
      <c r="B14" s="8">
        <f t="shared" si="2"/>
        <v>657831</v>
      </c>
      <c r="C14" s="14"/>
      <c r="D14" s="14"/>
      <c r="E14" s="15">
        <v>300057</v>
      </c>
      <c r="F14" s="14">
        <v>620754</v>
      </c>
      <c r="G14" s="15">
        <v>326607</v>
      </c>
      <c r="H14" s="15">
        <v>294147</v>
      </c>
      <c r="I14" s="27">
        <v>37077</v>
      </c>
    </row>
    <row r="15" spans="1:9" ht="17.25" customHeight="1">
      <c r="A15" s="7" t="s">
        <v>3</v>
      </c>
      <c r="B15" s="8">
        <f t="shared" si="2"/>
        <v>569326</v>
      </c>
      <c r="C15" s="9"/>
      <c r="D15" s="9"/>
      <c r="E15" s="8">
        <v>241037</v>
      </c>
      <c r="F15" s="9">
        <v>562143</v>
      </c>
      <c r="G15" s="8">
        <v>276922</v>
      </c>
      <c r="H15" s="8">
        <v>285221</v>
      </c>
      <c r="I15" s="26">
        <v>7183</v>
      </c>
    </row>
    <row r="16" spans="1:9" ht="17.25" customHeight="1">
      <c r="A16" s="7" t="s">
        <v>31</v>
      </c>
      <c r="B16" s="8">
        <f t="shared" si="2"/>
        <v>554036</v>
      </c>
      <c r="C16" s="9"/>
      <c r="D16" s="9"/>
      <c r="E16" s="8">
        <v>231842</v>
      </c>
      <c r="F16" s="9">
        <v>514996</v>
      </c>
      <c r="G16" s="8">
        <v>268039</v>
      </c>
      <c r="H16" s="8">
        <v>246957</v>
      </c>
      <c r="I16" s="26">
        <v>39040</v>
      </c>
    </row>
    <row r="17" spans="1:9" ht="17.25" customHeight="1">
      <c r="A17" s="7" t="s">
        <v>14</v>
      </c>
      <c r="B17" s="8">
        <f t="shared" si="2"/>
        <v>510211</v>
      </c>
      <c r="C17" s="9"/>
      <c r="D17" s="9"/>
      <c r="E17" s="8">
        <v>208141</v>
      </c>
      <c r="F17" s="9">
        <v>483964</v>
      </c>
      <c r="G17" s="8">
        <v>241255</v>
      </c>
      <c r="H17" s="8">
        <v>242709</v>
      </c>
      <c r="I17" s="26">
        <v>26247</v>
      </c>
    </row>
    <row r="18" spans="1:9" ht="17.25" customHeight="1">
      <c r="A18" s="7" t="s">
        <v>34</v>
      </c>
      <c r="B18" s="8">
        <f t="shared" si="2"/>
        <v>415667</v>
      </c>
      <c r="C18" s="9"/>
      <c r="D18" s="9"/>
      <c r="E18" s="8">
        <v>178187</v>
      </c>
      <c r="F18" s="9">
        <v>400323</v>
      </c>
      <c r="G18" s="8">
        <v>203698</v>
      </c>
      <c r="H18" s="8">
        <v>196625</v>
      </c>
      <c r="I18" s="26">
        <v>15344</v>
      </c>
    </row>
    <row r="19" spans="1:9" ht="17.25" customHeight="1">
      <c r="A19" s="7" t="s">
        <v>16</v>
      </c>
      <c r="B19" s="8">
        <f t="shared" si="2"/>
        <v>306658</v>
      </c>
      <c r="C19" s="9"/>
      <c r="D19" s="9"/>
      <c r="E19" s="8">
        <v>127978</v>
      </c>
      <c r="F19" s="9">
        <v>303726</v>
      </c>
      <c r="G19" s="8">
        <v>148649</v>
      </c>
      <c r="H19" s="8">
        <v>155077</v>
      </c>
      <c r="I19" s="26">
        <v>2932</v>
      </c>
    </row>
    <row r="20" spans="1:9" ht="17.25" customHeight="1">
      <c r="A20" s="7" t="s">
        <v>30</v>
      </c>
      <c r="B20" s="8">
        <f t="shared" si="2"/>
        <v>329962</v>
      </c>
      <c r="C20" s="9"/>
      <c r="D20" s="9"/>
      <c r="E20" s="8">
        <v>141070</v>
      </c>
      <c r="F20" s="9">
        <v>327423</v>
      </c>
      <c r="G20" s="8">
        <v>162329</v>
      </c>
      <c r="H20" s="8">
        <v>165094</v>
      </c>
      <c r="I20" s="26">
        <v>2539</v>
      </c>
    </row>
    <row r="21" spans="1:9" ht="17.25" customHeight="1">
      <c r="A21" s="7" t="s">
        <v>5</v>
      </c>
      <c r="B21" s="8">
        <f t="shared" si="2"/>
        <v>254919</v>
      </c>
      <c r="C21" s="9"/>
      <c r="D21" s="9"/>
      <c r="E21" s="8">
        <v>111774</v>
      </c>
      <c r="F21" s="9">
        <v>249253</v>
      </c>
      <c r="G21" s="8">
        <v>123460</v>
      </c>
      <c r="H21" s="8">
        <v>125793</v>
      </c>
      <c r="I21" s="26">
        <v>5666</v>
      </c>
    </row>
    <row r="22" spans="1:9" ht="17.25" customHeight="1">
      <c r="A22" s="7" t="s">
        <v>15</v>
      </c>
      <c r="B22" s="8">
        <f t="shared" si="2"/>
        <v>266041</v>
      </c>
      <c r="C22" s="9"/>
      <c r="D22" s="9"/>
      <c r="E22" s="8">
        <v>118489</v>
      </c>
      <c r="F22" s="9">
        <v>254747</v>
      </c>
      <c r="G22" s="8">
        <v>133012</v>
      </c>
      <c r="H22" s="8">
        <v>121735</v>
      </c>
      <c r="I22" s="26">
        <v>11294</v>
      </c>
    </row>
    <row r="23" spans="1:9" ht="17.25" customHeight="1">
      <c r="A23" s="7" t="s">
        <v>4</v>
      </c>
      <c r="B23" s="8">
        <f t="shared" si="2"/>
        <v>237798</v>
      </c>
      <c r="C23" s="9"/>
      <c r="D23" s="9"/>
      <c r="E23" s="8">
        <v>110104</v>
      </c>
      <c r="F23" s="9">
        <v>225911</v>
      </c>
      <c r="G23" s="8">
        <v>118104</v>
      </c>
      <c r="H23" s="8">
        <v>107807</v>
      </c>
      <c r="I23" s="26">
        <v>11887</v>
      </c>
    </row>
    <row r="24" spans="1:9" ht="17.25" customHeight="1">
      <c r="A24" s="7" t="s">
        <v>29</v>
      </c>
      <c r="B24" s="8">
        <f t="shared" si="2"/>
        <v>214692</v>
      </c>
      <c r="C24" s="9"/>
      <c r="D24" s="9"/>
      <c r="E24" s="8">
        <v>99268</v>
      </c>
      <c r="F24" s="9">
        <v>199314</v>
      </c>
      <c r="G24" s="8">
        <v>103176</v>
      </c>
      <c r="H24" s="8">
        <v>96138</v>
      </c>
      <c r="I24" s="26">
        <v>15378</v>
      </c>
    </row>
    <row r="25" spans="1:9" ht="17.25" customHeight="1">
      <c r="A25" s="7" t="s">
        <v>11</v>
      </c>
      <c r="B25" s="8">
        <f t="shared" si="2"/>
        <v>166814</v>
      </c>
      <c r="C25" s="9"/>
      <c r="D25" s="9"/>
      <c r="E25" s="8">
        <v>68637</v>
      </c>
      <c r="F25" s="9">
        <v>165701</v>
      </c>
      <c r="G25" s="8">
        <v>81741</v>
      </c>
      <c r="H25" s="8">
        <v>83960</v>
      </c>
      <c r="I25" s="26">
        <v>1113</v>
      </c>
    </row>
    <row r="26" spans="1:9" ht="17.25" customHeight="1">
      <c r="A26" s="7" t="s">
        <v>17</v>
      </c>
      <c r="B26" s="8">
        <f t="shared" si="2"/>
        <v>129118</v>
      </c>
      <c r="C26" s="9"/>
      <c r="D26" s="9"/>
      <c r="E26" s="8">
        <v>64048</v>
      </c>
      <c r="F26" s="9">
        <v>126995</v>
      </c>
      <c r="G26" s="8">
        <v>63925</v>
      </c>
      <c r="H26" s="8">
        <v>63070</v>
      </c>
      <c r="I26" s="26">
        <v>2123</v>
      </c>
    </row>
    <row r="27" spans="1:9" ht="17.25" customHeight="1">
      <c r="A27" s="7" t="s">
        <v>32</v>
      </c>
      <c r="B27" s="8">
        <f t="shared" si="2"/>
        <v>120169</v>
      </c>
      <c r="C27" s="9"/>
      <c r="D27" s="9"/>
      <c r="E27" s="8">
        <v>57155</v>
      </c>
      <c r="F27" s="9">
        <v>113383</v>
      </c>
      <c r="G27" s="8">
        <v>57822</v>
      </c>
      <c r="H27" s="8">
        <v>55561</v>
      </c>
      <c r="I27" s="26">
        <v>6786</v>
      </c>
    </row>
    <row r="28" spans="1:9" ht="17.25" customHeight="1">
      <c r="A28" s="7" t="s">
        <v>9</v>
      </c>
      <c r="B28" s="8">
        <f t="shared" si="2"/>
        <v>81272</v>
      </c>
      <c r="C28" s="9"/>
      <c r="D28" s="9"/>
      <c r="E28" s="8">
        <v>29667</v>
      </c>
      <c r="F28" s="9">
        <v>81008</v>
      </c>
      <c r="G28" s="8">
        <v>39448</v>
      </c>
      <c r="H28" s="8">
        <v>41560</v>
      </c>
      <c r="I28" s="26">
        <v>264</v>
      </c>
    </row>
    <row r="29" spans="1:9" ht="17.25" customHeight="1">
      <c r="A29" s="6" t="s">
        <v>41</v>
      </c>
      <c r="B29" s="22">
        <f>SUM(B30:B39)</f>
        <v>3685672</v>
      </c>
      <c r="C29" s="22"/>
      <c r="D29" s="22"/>
      <c r="E29" s="22">
        <f t="shared" ref="E29:I29" si="3">SUM(E30:E39)</f>
        <v>1621495</v>
      </c>
      <c r="F29" s="22">
        <f t="shared" si="3"/>
        <v>3598108</v>
      </c>
      <c r="G29" s="22">
        <f t="shared" si="3"/>
        <v>1782397</v>
      </c>
      <c r="H29" s="22">
        <f t="shared" si="3"/>
        <v>1815711</v>
      </c>
      <c r="I29" s="22">
        <f t="shared" si="3"/>
        <v>87564</v>
      </c>
    </row>
    <row r="30" spans="1:9" ht="17.25" customHeight="1">
      <c r="A30" s="7" t="s">
        <v>0</v>
      </c>
      <c r="B30" s="8">
        <f>F30+I30</f>
        <v>1071664</v>
      </c>
      <c r="C30" s="9"/>
      <c r="D30" s="9"/>
      <c r="E30" s="8">
        <v>468484</v>
      </c>
      <c r="F30" s="9">
        <v>1057166</v>
      </c>
      <c r="G30" s="8">
        <v>513816</v>
      </c>
      <c r="H30" s="8">
        <v>543350</v>
      </c>
      <c r="I30" s="26">
        <v>14498</v>
      </c>
    </row>
    <row r="31" spans="1:9" ht="17.25" customHeight="1">
      <c r="A31" s="7" t="s">
        <v>38</v>
      </c>
      <c r="B31" s="8">
        <f t="shared" ref="B31:B39" si="4">F31+I31</f>
        <v>737564</v>
      </c>
      <c r="C31" s="9"/>
      <c r="D31" s="9"/>
      <c r="E31" s="8">
        <v>309475</v>
      </c>
      <c r="F31" s="9">
        <v>727373</v>
      </c>
      <c r="G31" s="8">
        <v>359094</v>
      </c>
      <c r="H31" s="8">
        <v>368279</v>
      </c>
      <c r="I31" s="26">
        <v>10191</v>
      </c>
    </row>
    <row r="32" spans="1:9" ht="17.25" customHeight="1">
      <c r="A32" s="7" t="s">
        <v>2</v>
      </c>
      <c r="B32" s="8">
        <f t="shared" si="4"/>
        <v>551385</v>
      </c>
      <c r="C32" s="9"/>
      <c r="D32" s="9"/>
      <c r="E32" s="8">
        <v>238154</v>
      </c>
      <c r="F32" s="9">
        <v>534503</v>
      </c>
      <c r="G32" s="8">
        <v>268854</v>
      </c>
      <c r="H32" s="8">
        <v>265649</v>
      </c>
      <c r="I32" s="26">
        <v>16882</v>
      </c>
    </row>
    <row r="33" spans="1:11" ht="17.25" customHeight="1">
      <c r="A33" s="7" t="s">
        <v>37</v>
      </c>
      <c r="B33" s="8">
        <f t="shared" si="4"/>
        <v>470382</v>
      </c>
      <c r="C33" s="9"/>
      <c r="D33" s="9"/>
      <c r="E33" s="8">
        <v>214000</v>
      </c>
      <c r="F33" s="9">
        <v>461879</v>
      </c>
      <c r="G33" s="8">
        <v>226492</v>
      </c>
      <c r="H33" s="8">
        <v>235387</v>
      </c>
      <c r="I33" s="26">
        <v>8503</v>
      </c>
    </row>
    <row r="34" spans="1:11" ht="17.25" customHeight="1">
      <c r="A34" s="7" t="s">
        <v>6</v>
      </c>
      <c r="B34" s="8">
        <f t="shared" si="4"/>
        <v>308056</v>
      </c>
      <c r="C34" s="9"/>
      <c r="D34" s="9"/>
      <c r="E34" s="8">
        <v>133463</v>
      </c>
      <c r="F34" s="9">
        <v>297352</v>
      </c>
      <c r="G34" s="8">
        <v>149266</v>
      </c>
      <c r="H34" s="8">
        <v>148086</v>
      </c>
      <c r="I34" s="26">
        <v>10704</v>
      </c>
    </row>
    <row r="35" spans="1:11" ht="17.25" customHeight="1">
      <c r="A35" s="7" t="s">
        <v>19</v>
      </c>
      <c r="B35" s="8">
        <f t="shared" si="4"/>
        <v>189817</v>
      </c>
      <c r="C35" s="9"/>
      <c r="D35" s="9"/>
      <c r="E35" s="8">
        <v>83427</v>
      </c>
      <c r="F35" s="9">
        <v>188040</v>
      </c>
      <c r="G35" s="8">
        <v>93078</v>
      </c>
      <c r="H35" s="8">
        <v>94962</v>
      </c>
      <c r="I35" s="26">
        <v>1777</v>
      </c>
    </row>
    <row r="36" spans="1:11" ht="17.25" customHeight="1">
      <c r="A36" s="7" t="s">
        <v>13</v>
      </c>
      <c r="B36" s="8">
        <f t="shared" si="4"/>
        <v>157762</v>
      </c>
      <c r="C36" s="9"/>
      <c r="D36" s="9"/>
      <c r="E36" s="8">
        <v>74417</v>
      </c>
      <c r="F36" s="9">
        <v>140454</v>
      </c>
      <c r="G36" s="8">
        <v>74358</v>
      </c>
      <c r="H36" s="8">
        <v>66096</v>
      </c>
      <c r="I36" s="26">
        <v>17308</v>
      </c>
    </row>
    <row r="37" spans="1:11" ht="17.25" customHeight="1">
      <c r="A37" s="7" t="s">
        <v>35</v>
      </c>
      <c r="B37" s="8">
        <f t="shared" si="4"/>
        <v>90610</v>
      </c>
      <c r="C37" s="9"/>
      <c r="D37" s="9"/>
      <c r="E37" s="8">
        <v>43811</v>
      </c>
      <c r="F37" s="9">
        <v>86186</v>
      </c>
      <c r="G37" s="8">
        <v>42914</v>
      </c>
      <c r="H37" s="8">
        <v>43272</v>
      </c>
      <c r="I37" s="26">
        <v>4424</v>
      </c>
    </row>
    <row r="38" spans="1:11" ht="17.25" customHeight="1">
      <c r="A38" s="7" t="s">
        <v>26</v>
      </c>
      <c r="B38" s="8">
        <f t="shared" si="4"/>
        <v>63462</v>
      </c>
      <c r="C38" s="9"/>
      <c r="D38" s="9"/>
      <c r="E38" s="8">
        <v>33311</v>
      </c>
      <c r="F38" s="9">
        <v>62048</v>
      </c>
      <c r="G38" s="8">
        <v>31881</v>
      </c>
      <c r="H38" s="8">
        <v>30167</v>
      </c>
      <c r="I38" s="26">
        <v>1414</v>
      </c>
    </row>
    <row r="39" spans="1:11" ht="17.25" customHeight="1">
      <c r="A39" s="10" t="s">
        <v>24</v>
      </c>
      <c r="B39" s="8">
        <f t="shared" si="4"/>
        <v>44970</v>
      </c>
      <c r="C39" s="11"/>
      <c r="D39" s="11"/>
      <c r="E39" s="11">
        <v>22953</v>
      </c>
      <c r="F39" s="11">
        <v>43107</v>
      </c>
      <c r="G39" s="11">
        <v>22644</v>
      </c>
      <c r="H39" s="11">
        <v>20463</v>
      </c>
      <c r="I39" s="25">
        <v>1863</v>
      </c>
    </row>
    <row r="40" spans="1:11" s="12" customFormat="1" ht="18.75" customHeight="1">
      <c r="A40" s="18" t="s">
        <v>46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s="12" customFormat="1" ht="18.75" customHeight="1">
      <c r="A41" s="12" t="s">
        <v>47</v>
      </c>
      <c r="K41" s="17"/>
    </row>
    <row r="42" spans="1:11" s="12" customFormat="1" ht="13.5">
      <c r="A42" s="19" t="s">
        <v>48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s="12" customFormat="1" ht="13.5"/>
  </sheetData>
  <mergeCells count="7">
    <mergeCell ref="A1:I1"/>
    <mergeCell ref="A3:A5"/>
    <mergeCell ref="B3:D3"/>
    <mergeCell ref="E3:H3"/>
    <mergeCell ref="B4:D4"/>
    <mergeCell ref="E4:E5"/>
    <mergeCell ref="F4:H4"/>
  </mergeCells>
  <phoneticPr fontId="5" type="noConversion"/>
  <pageMargins left="0.61000001430511475" right="0.54000002145767212" top="0.73000001907348633" bottom="0.59041666984558105" header="0.31486111879348755" footer="0.31486111879348755"/>
  <pageSetup paperSize="9" scale="76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2188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경기도 인구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Usery</cp:lastModifiedBy>
  <cp:revision>70</cp:revision>
  <cp:lastPrinted>2016-09-01T08:33:04Z</cp:lastPrinted>
  <dcterms:created xsi:type="dcterms:W3CDTF">2014-02-20T08:00:59Z</dcterms:created>
  <dcterms:modified xsi:type="dcterms:W3CDTF">2026-08-25T05:06:12Z</dcterms:modified>
  <cp:version>1100.0100.01</cp:version>
</cp:coreProperties>
</file>